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КОМАХА\на сайт РДА\На сайт 31.06.2025\"/>
    </mc:Choice>
  </mc:AlternateContent>
  <bookViews>
    <workbookView xWindow="0" yWindow="0" windowWidth="14370" windowHeight="966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" i="1" l="1"/>
  <c r="O9" i="1"/>
  <c r="N9" i="1"/>
  <c r="M9" i="1"/>
  <c r="L9" i="1"/>
  <c r="K9" i="1"/>
  <c r="P8" i="1"/>
  <c r="O8" i="1"/>
  <c r="N8" i="1"/>
  <c r="M8" i="1"/>
  <c r="L8" i="1"/>
  <c r="K8" i="1"/>
</calcChain>
</file>

<file path=xl/sharedStrings.xml><?xml version="1.0" encoding="utf-8"?>
<sst xmlns="http://schemas.openxmlformats.org/spreadsheetml/2006/main" count="22" uniqueCount="22">
  <si>
    <t xml:space="preserve">Аналіз фінансування установ на 30.06.2025 </t>
  </si>
  <si>
    <t>Загальний фонд</t>
  </si>
  <si>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</si>
  <si>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</si>
  <si>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</si>
  <si>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</si>
  <si>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</si>
  <si>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</si>
  <si>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</si>
  <si>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</si>
  <si>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</si>
  <si>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</si>
  <si>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</si>
  <si>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Залишки асигнувань до кінця року</t>
  </si>
  <si>
    <t>% виконання на вказаний період (гр6/гр5*100)</t>
  </si>
  <si>
    <t>Залишки плану на рік відносно касових</t>
  </si>
  <si>
    <t>Залишки плану на період відносно касових</t>
  </si>
  <si>
    <t>% виконання на вказаний період (гр8/гр5*100)</t>
  </si>
  <si>
    <t>Районний бюджет Голованівського району</t>
  </si>
  <si>
    <t>0100</t>
  </si>
  <si>
    <t>Державне управління</t>
  </si>
  <si>
    <t>Всього по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</si>
</sst>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9"/>
  <sheetViews>
    <sheetView tabSelected="1" workbookViewId="0">
      <selection sqref="A1:XFD1"/>
    </sheetView>
  </sheetViews>
  <sheetFormatPr defaultRowHeight="12.75" x14ac:dyDescent="0.2"/>
  <cols>
    <col min="3" max="5" width="10.42578125" bestFit="1" customWidth="1"/>
    <col min="6" max="6" width="9.42578125" bestFit="1" customWidth="1"/>
    <col min="7" max="7" width="9.28515625" bestFit="1" customWidth="1"/>
    <col min="8" max="8" width="9.42578125" bestFit="1" customWidth="1"/>
    <col min="9" max="10" width="9.28515625" bestFit="1" customWidth="1"/>
    <col min="11" max="11" width="9.42578125" bestFit="1" customWidth="1"/>
    <col min="12" max="12" width="10.42578125" bestFit="1" customWidth="1"/>
    <col min="13" max="13" width="9.28515625" bestFit="1" customWidth="1"/>
    <col min="14" max="14" width="10.42578125" bestFit="1" customWidth="1"/>
    <col min="15" max="15" width="9.42578125" bestFit="1" customWidth="1"/>
    <col min="16" max="16" width="9.28515625" bestFit="1" customWidth="1"/>
  </cols>
  <sheetData>
    <row r="2" spans="1:16" x14ac:dyDescent="0.2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6" x14ac:dyDescent="0.2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5" spans="1:16" ht="89.25" x14ac:dyDescent="0.2">
      <c r="A5" s="1" t="s">
        <v>2</v>
      </c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8</v>
      </c>
      <c r="H5" s="1" t="s">
        <v>9</v>
      </c>
      <c r="I5" s="1" t="s">
        <v>10</v>
      </c>
      <c r="J5" s="1" t="s">
        <v>11</v>
      </c>
      <c r="K5" s="1" t="s">
        <v>12</v>
      </c>
      <c r="L5" s="1" t="s">
        <v>13</v>
      </c>
      <c r="M5" s="1" t="s">
        <v>14</v>
      </c>
      <c r="N5" s="1" t="s">
        <v>15</v>
      </c>
      <c r="O5" s="1" t="s">
        <v>16</v>
      </c>
      <c r="P5" s="1" t="s">
        <v>17</v>
      </c>
    </row>
    <row r="6" spans="1:16" x14ac:dyDescent="0.2">
      <c r="A6" s="1">
        <v>1</v>
      </c>
      <c r="B6" s="1">
        <v>2</v>
      </c>
      <c r="C6" s="1">
        <v>3</v>
      </c>
      <c r="D6" s="1">
        <v>4</v>
      </c>
      <c r="E6" s="1">
        <v>5</v>
      </c>
      <c r="F6" s="1">
        <v>6</v>
      </c>
      <c r="G6" s="1">
        <v>7</v>
      </c>
      <c r="H6" s="1">
        <v>8</v>
      </c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>
        <v>16</v>
      </c>
    </row>
    <row r="7" spans="1:16" x14ac:dyDescent="0.2">
      <c r="A7" s="2">
        <v>11304200000</v>
      </c>
      <c r="B7" s="2" t="s">
        <v>18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x14ac:dyDescent="0.2">
      <c r="A8" s="4" t="s">
        <v>19</v>
      </c>
      <c r="B8" s="5" t="s">
        <v>20</v>
      </c>
      <c r="C8" s="6">
        <v>2404400</v>
      </c>
      <c r="D8" s="6">
        <v>2404400</v>
      </c>
      <c r="E8" s="6">
        <v>1200910</v>
      </c>
      <c r="F8" s="6">
        <v>999725.22</v>
      </c>
      <c r="G8" s="6">
        <v>0</v>
      </c>
      <c r="H8" s="6">
        <v>983114.54999999993</v>
      </c>
      <c r="I8" s="6">
        <v>16610.669999999998</v>
      </c>
      <c r="J8" s="6">
        <v>0</v>
      </c>
      <c r="K8" s="6">
        <f>E8-F8</f>
        <v>201184.78000000003</v>
      </c>
      <c r="L8" s="6">
        <f>D8-F8</f>
        <v>1404674.78</v>
      </c>
      <c r="M8" s="6">
        <f>IF(E8=0,0,(F8/E8)*100)</f>
        <v>83.247305793106889</v>
      </c>
      <c r="N8" s="6">
        <f>D8-H8</f>
        <v>1421285.4500000002</v>
      </c>
      <c r="O8" s="6">
        <f>E8-H8</f>
        <v>217795.45000000007</v>
      </c>
      <c r="P8" s="6">
        <f>IF(E8=0,0,(H8/E8)*100)</f>
        <v>81.864132199748525</v>
      </c>
    </row>
    <row r="9" spans="1:16" x14ac:dyDescent="0.2">
      <c r="A9" s="5" t="s">
        <v>21</v>
      </c>
      <c r="B9" s="5"/>
      <c r="C9" s="6">
        <v>2404400</v>
      </c>
      <c r="D9" s="6">
        <v>2404400</v>
      </c>
      <c r="E9" s="6">
        <v>1200910</v>
      </c>
      <c r="F9" s="6">
        <v>999725.22</v>
      </c>
      <c r="G9" s="6">
        <v>0</v>
      </c>
      <c r="H9" s="6">
        <v>983114.54999999993</v>
      </c>
      <c r="I9" s="6">
        <v>16610.669999999998</v>
      </c>
      <c r="J9" s="6">
        <v>0</v>
      </c>
      <c r="K9" s="6">
        <f>E9-F9</f>
        <v>201184.78000000003</v>
      </c>
      <c r="L9" s="6">
        <f>D9-F9</f>
        <v>1404674.78</v>
      </c>
      <c r="M9" s="6">
        <f>IF(E9=0,0,(F9/E9)*100)</f>
        <v>83.247305793106889</v>
      </c>
      <c r="N9" s="6">
        <f>D9-H9</f>
        <v>1421285.4500000002</v>
      </c>
      <c r="O9" s="6">
        <f>E9-H9</f>
        <v>217795.45000000007</v>
      </c>
      <c r="P9" s="6">
        <f>IF(E9=0,0,(H9/E9)*100)</f>
        <v>81.864132199748525</v>
      </c>
    </row>
  </sheetData>
  <mergeCells count="2">
    <mergeCell ref="A2:L2"/>
    <mergeCell ref="A3:L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BUH2</dc:creator>
  <cp:lastModifiedBy>BUH2</cp:lastModifiedBy>
  <dcterms:created xsi:type="dcterms:W3CDTF">2025-07-29T07:17:23Z</dcterms:created>
  <dcterms:modified xsi:type="dcterms:W3CDTF">2025-07-29T07:29:32Z</dcterms:modified>
</cp:coreProperties>
</file>