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640"/>
  </bookViews>
  <sheets>
    <sheet name="zved" sheetId="1" r:id="rId1"/>
  </sheets>
  <calcPr calcId="145621"/>
</workbook>
</file>

<file path=xl/calcChain.xml><?xml version="1.0" encoding="utf-8"?>
<calcChain xmlns="http://schemas.openxmlformats.org/spreadsheetml/2006/main">
  <c r="J29" i="1" l="1"/>
  <c r="J33" i="1"/>
  <c r="J32" i="1"/>
  <c r="J31" i="1"/>
  <c r="J30" i="1"/>
  <c r="J28" i="1"/>
  <c r="J26" i="1"/>
  <c r="J23" i="1"/>
  <c r="J22" i="1"/>
  <c r="J18" i="1"/>
  <c r="J17" i="1"/>
  <c r="J16" i="1"/>
  <c r="J12" i="1"/>
  <c r="G26" i="1"/>
  <c r="G25" i="1"/>
  <c r="G24" i="1"/>
  <c r="G23" i="1"/>
  <c r="G22" i="1"/>
  <c r="G21" i="1"/>
  <c r="G20" i="1"/>
  <c r="G19" i="1"/>
  <c r="G18" i="1"/>
  <c r="G15" i="1"/>
  <c r="G14" i="1"/>
  <c r="G13" i="1"/>
  <c r="G12" i="1"/>
</calcChain>
</file>

<file path=xl/sharedStrings.xml><?xml version="1.0" encoding="utf-8"?>
<sst xmlns="http://schemas.openxmlformats.org/spreadsheetml/2006/main" count="163" uniqueCount="69">
  <si>
    <t/>
  </si>
  <si>
    <t>Найменування показника</t>
  </si>
  <si>
    <t>Загальний фонд</t>
  </si>
  <si>
    <t>кошторисні призначення на звітний рік з урахуванням змін</t>
  </si>
  <si>
    <t>1</t>
  </si>
  <si>
    <t>І. Доходи</t>
  </si>
  <si>
    <t>Неподаткові надходження</t>
  </si>
  <si>
    <t>20000000</t>
  </si>
  <si>
    <t>Адміністративні збори та платежі, доходи від некомерційної господарської діяльності </t>
  </si>
  <si>
    <t>22000000</t>
  </si>
  <si>
    <t>Плата за надання адміністративних послуг</t>
  </si>
  <si>
    <t>22010000</t>
  </si>
  <si>
    <t>Плата за надання інших адміністративних послуг</t>
  </si>
  <si>
    <t>22012500</t>
  </si>
  <si>
    <t>Власні надходження бюджетних установ</t>
  </si>
  <si>
    <t>25000000</t>
  </si>
  <si>
    <t>Надходження від плати за послуги, що надаються бюджетними установами згідно із законодавством </t>
  </si>
  <si>
    <t>25010000</t>
  </si>
  <si>
    <t>Разом доходів (без урахування міжбюджетних трансфертів)</t>
  </si>
  <si>
    <t>90010100</t>
  </si>
  <si>
    <t>Офіційні трансферти  </t>
  </si>
  <si>
    <t>40000000</t>
  </si>
  <si>
    <t>Від органів державного управління  </t>
  </si>
  <si>
    <t>41000000</t>
  </si>
  <si>
    <t>Субвенції</t>
  </si>
  <si>
    <t>41030000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</si>
  <si>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</si>
  <si>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41030600</t>
  </si>
  <si>
    <t>Усього доходів з урахуванням міжбюджетних трансфертів з державного бюджету</t>
  </si>
  <si>
    <t>90010200</t>
  </si>
  <si>
    <t>Субвенції з місцевих бюджетів іншим місцевим бюджетам</t>
  </si>
  <si>
    <t>41050000</t>
  </si>
  <si>
    <t>Інші субвенції з місцевого бюджету</t>
  </si>
  <si>
    <t>41053900</t>
  </si>
  <si>
    <t>Усього</t>
  </si>
  <si>
    <t>90010300</t>
  </si>
  <si>
    <t>ІІ. Видатки</t>
  </si>
  <si>
    <t>Державне управління</t>
  </si>
  <si>
    <t>0100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</si>
  <si>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</si>
  <si>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</si>
  <si>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Інша діяльність у сфері державного управління</t>
  </si>
  <si>
    <t>0180</t>
  </si>
  <si>
    <t>202500000047671773</t>
  </si>
  <si>
    <t>Усього видатків без урахування міжбюджетних трансфертів</t>
  </si>
  <si>
    <t>900201</t>
  </si>
  <si>
    <t>Усього видатків з трансфертами, що передаються до державного бюджету</t>
  </si>
  <si>
    <t>900202</t>
  </si>
  <si>
    <t>900203</t>
  </si>
  <si>
    <t>IV. Фінансування</t>
  </si>
  <si>
    <t>Внутрішнє фінансування*</t>
  </si>
  <si>
    <t>200000</t>
  </si>
  <si>
    <t>Внутрішнє фінансування**</t>
  </si>
  <si>
    <t>Фінансування за рахунок залишків коштів на рахунках бюджетних установ*</t>
  </si>
  <si>
    <t>205000</t>
  </si>
  <si>
    <t>На початок періоду</t>
  </si>
  <si>
    <t>На кінець періоду</t>
  </si>
  <si>
    <t>602100</t>
  </si>
  <si>
    <t>602200</t>
  </si>
  <si>
    <t xml:space="preserve">Виконано </t>
  </si>
  <si>
    <t>затверджено  з урахуванням змін</t>
  </si>
  <si>
    <t>Виконано РАЗОМ</t>
  </si>
  <si>
    <t>Рівень виконання (%)</t>
  </si>
  <si>
    <t>Спеціальний фонд</t>
  </si>
  <si>
    <t>х</t>
  </si>
  <si>
    <t xml:space="preserve">Начальник фінансового відділу </t>
  </si>
  <si>
    <t>Василь ДУДАР</t>
  </si>
  <si>
    <t>ЗВІТ
про виконання районного бюджету Голованівського району за 2024 рік</t>
  </si>
  <si>
    <r>
      <t xml:space="preserve">ЗАТВЕРДЖЕНО                                    </t>
    </r>
    <r>
      <rPr>
        <sz val="14"/>
        <color rgb="FF000000"/>
        <rFont val="Times New Roman"/>
        <family val="1"/>
        <charset val="204"/>
      </rPr>
      <t>Розпорядження начальника Голованівської районної військової адміністрації                     22 квітня 2025 року № 74-р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</si>
</sst>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#,##0"/>
    <numFmt numFmtId="165" formatCode="#,##0.00;\-#,##0.00"/>
    <numFmt numFmtId="166" formatCode="#,##0.0_ ;\-#,##0.0\ "/>
  </numFmts>
  <fonts count="15" x14ac:knownFonts="1">
    <font>
      <sz val="8"/>
      <color rgb="FF000000"/>
      <name val="Tahoma"/>
    </font>
    <font>
      <b/>
      <sz val="14"/>
      <color rgb="FF000000"/>
      <name val="Times New Roman"/>
    </font>
    <font>
      <sz val="10"/>
      <color rgb="FF000000"/>
      <name val="Arial"/>
    </font>
    <font>
      <b/>
      <i/>
      <u/>
      <sz val="10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i/>
      <sz val="6"/>
      <color rgb="FFD3D3D3"/>
      <name val="Times New Roman"/>
    </font>
    <font>
      <i/>
      <sz val="6"/>
      <color rgb="FFD3D3D3"/>
      <name val="Times New Roman"/>
    </font>
    <font>
      <i/>
      <sz val="6"/>
      <color rgb="FFD3D3D3"/>
      <name val="Times New Roman"/>
    </font>
    <font>
      <b/>
      <sz val="14"/>
      <color rgb="FF000000"/>
      <name val="Times New Roman"/>
      <family val="1"/>
      <charset val="204"/>
    </font>
    <font>
      <sz val="14"/>
      <color rgb="FF000000"/>
      <name val="Tahoma"/>
      <family val="2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Arial"/>
      <family val="2"/>
      <charset val="204"/>
    </font>
    <font>
      <b/>
      <i/>
      <sz val="14"/>
      <color rgb="FF000000"/>
      <name val="Times New Roman"/>
      <family val="1"/>
      <charset val="204"/>
    </font>
    <font>
      <b/>
      <sz val="8"/>
      <color rgb="FF000000"/>
      <name val="Tahoma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2" borderId="0" xfId="0" applyFill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top" wrapText="1"/>
    </xf>
    <xf numFmtId="164" fontId="9" fillId="12" borderId="7" xfId="0" applyNumberFormat="1" applyFont="1" applyFill="1" applyBorder="1" applyAlignment="1">
      <alignment horizontal="center" vertical="center" wrapText="1"/>
    </xf>
    <xf numFmtId="165" fontId="11" fillId="14" borderId="7" xfId="0" applyNumberFormat="1" applyFont="1" applyFill="1" applyBorder="1" applyAlignment="1">
      <alignment horizontal="right" vertical="center" wrapText="1"/>
    </xf>
    <xf numFmtId="165" fontId="11" fillId="16" borderId="7" xfId="0" applyNumberFormat="1" applyFont="1" applyFill="1" applyBorder="1" applyAlignment="1">
      <alignment horizontal="right" vertical="center" wrapText="1"/>
    </xf>
    <xf numFmtId="0" fontId="11" fillId="21" borderId="7" xfId="0" applyFont="1" applyFill="1" applyBorder="1" applyAlignment="1">
      <alignment horizontal="center" vertical="center" wrapText="1"/>
    </xf>
    <xf numFmtId="166" fontId="11" fillId="16" borderId="7" xfId="0" applyNumberFormat="1" applyFont="1" applyFill="1" applyBorder="1" applyAlignment="1">
      <alignment horizontal="right" vertical="center" wrapText="1"/>
    </xf>
    <xf numFmtId="166" fontId="11" fillId="14" borderId="7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 vertical="top" wrapText="1"/>
    </xf>
    <xf numFmtId="0" fontId="9" fillId="10" borderId="16" xfId="0" applyFont="1" applyFill="1" applyBorder="1" applyAlignment="1">
      <alignment horizontal="center" vertical="center" wrapText="1"/>
    </xf>
    <xf numFmtId="164" fontId="9" fillId="12" borderId="20" xfId="0" applyNumberFormat="1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165" fontId="9" fillId="13" borderId="7" xfId="0" applyNumberFormat="1" applyFont="1" applyFill="1" applyBorder="1" applyAlignment="1">
      <alignment horizontal="right" vertical="center" wrapText="1"/>
    </xf>
    <xf numFmtId="165" fontId="12" fillId="15" borderId="20" xfId="0" applyNumberFormat="1" applyFont="1" applyFill="1" applyBorder="1" applyAlignment="1">
      <alignment horizontal="right" vertical="center" wrapText="1"/>
    </xf>
    <xf numFmtId="165" fontId="11" fillId="16" borderId="20" xfId="0" applyNumberFormat="1" applyFont="1" applyFill="1" applyBorder="1" applyAlignment="1">
      <alignment horizontal="right" vertical="center" wrapText="1"/>
    </xf>
    <xf numFmtId="0" fontId="13" fillId="19" borderId="7" xfId="0" applyFont="1" applyFill="1" applyBorder="1" applyAlignment="1">
      <alignment horizontal="center" vertical="center" wrapText="1"/>
    </xf>
    <xf numFmtId="0" fontId="11" fillId="21" borderId="22" xfId="0" applyFont="1" applyFill="1" applyBorder="1" applyAlignment="1">
      <alignment horizontal="center" vertical="center" wrapText="1"/>
    </xf>
    <xf numFmtId="165" fontId="11" fillId="16" borderId="22" xfId="0" applyNumberFormat="1" applyFont="1" applyFill="1" applyBorder="1" applyAlignment="1">
      <alignment horizontal="right" vertical="center" wrapText="1"/>
    </xf>
    <xf numFmtId="165" fontId="11" fillId="16" borderId="23" xfId="0" applyNumberFormat="1" applyFont="1" applyFill="1" applyBorder="1" applyAlignment="1">
      <alignment horizontal="right" vertical="center" wrapText="1"/>
    </xf>
    <xf numFmtId="0" fontId="7" fillId="23" borderId="6" xfId="0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6" fillId="22" borderId="6" xfId="0" applyFont="1" applyFill="1" applyBorder="1" applyAlignment="1">
      <alignment horizontal="left" vertical="center" wrapText="1"/>
    </xf>
    <xf numFmtId="0" fontId="7" fillId="23" borderId="6" xfId="0" applyFont="1" applyFill="1" applyBorder="1" applyAlignment="1">
      <alignment horizontal="right" vertical="center" wrapText="1"/>
    </xf>
    <xf numFmtId="0" fontId="8" fillId="24" borderId="6" xfId="0" applyFont="1" applyFill="1" applyBorder="1" applyAlignment="1">
      <alignment horizontal="left" vertical="center" wrapText="1"/>
    </xf>
    <xf numFmtId="0" fontId="11" fillId="20" borderId="17" xfId="0" applyFont="1" applyFill="1" applyBorder="1" applyAlignment="1">
      <alignment horizontal="left" vertical="center" wrapText="1"/>
    </xf>
    <xf numFmtId="0" fontId="11" fillId="20" borderId="7" xfId="0" applyFont="1" applyFill="1" applyBorder="1" applyAlignment="1">
      <alignment horizontal="left" vertical="center" wrapText="1"/>
    </xf>
    <xf numFmtId="0" fontId="11" fillId="20" borderId="21" xfId="0" applyFont="1" applyFill="1" applyBorder="1" applyAlignment="1">
      <alignment horizontal="left" vertical="center" wrapText="1"/>
    </xf>
    <xf numFmtId="0" fontId="11" fillId="20" borderId="22" xfId="0" applyFont="1" applyFill="1" applyBorder="1" applyAlignment="1">
      <alignment horizontal="left" vertical="center" wrapText="1"/>
    </xf>
    <xf numFmtId="0" fontId="9" fillId="17" borderId="17" xfId="0" applyFont="1" applyFill="1" applyBorder="1" applyAlignment="1">
      <alignment horizontal="left" vertical="center" wrapText="1"/>
    </xf>
    <xf numFmtId="0" fontId="9" fillId="17" borderId="7" xfId="0" applyFont="1" applyFill="1" applyBorder="1" applyAlignment="1">
      <alignment horizontal="left" vertical="center" wrapText="1"/>
    </xf>
    <xf numFmtId="0" fontId="9" fillId="10" borderId="17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13" fillId="18" borderId="17" xfId="0" applyFont="1" applyFill="1" applyBorder="1" applyAlignment="1">
      <alignment horizontal="left" vertical="center" wrapText="1"/>
    </xf>
    <xf numFmtId="0" fontId="13" fillId="18" borderId="7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11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9" fillId="11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workbookViewId="0">
      <selection activeCell="H1" sqref="H1:K2"/>
    </sheetView>
  </sheetViews>
  <sheetFormatPr defaultRowHeight="10.5" x14ac:dyDescent="0.15"/>
  <cols>
    <col min="1" max="1" width="15" customWidth="1"/>
    <col min="2" max="2" width="54.33203125" customWidth="1"/>
    <col min="3" max="3" width="10.1640625" customWidth="1"/>
    <col min="4" max="4" width="15.33203125" customWidth="1"/>
    <col min="5" max="5" width="19.83203125" customWidth="1"/>
    <col min="6" max="6" width="18.83203125" customWidth="1"/>
    <col min="7" max="7" width="14" customWidth="1"/>
    <col min="8" max="8" width="16.33203125" customWidth="1"/>
    <col min="9" max="9" width="17.33203125" customWidth="1"/>
    <col min="10" max="10" width="14.1640625" customWidth="1"/>
    <col min="11" max="11" width="18.5" customWidth="1"/>
  </cols>
  <sheetData>
    <row r="1" spans="1:11" ht="22.9" customHeight="1" x14ac:dyDescent="0.15">
      <c r="A1" s="1" t="s">
        <v>0</v>
      </c>
      <c r="B1" s="1"/>
      <c r="C1" s="1"/>
      <c r="D1" s="1"/>
      <c r="E1" s="1"/>
      <c r="F1" s="1"/>
      <c r="G1" s="3"/>
      <c r="H1" s="23" t="s">
        <v>68</v>
      </c>
      <c r="I1" s="24"/>
      <c r="J1" s="24"/>
      <c r="K1" s="24"/>
    </row>
    <row r="2" spans="1:11" ht="57" customHeight="1" x14ac:dyDescent="0.15">
      <c r="A2" s="2" t="s">
        <v>0</v>
      </c>
      <c r="B2" s="2"/>
      <c r="C2" s="2"/>
      <c r="D2" s="2"/>
      <c r="E2" s="2"/>
      <c r="F2" s="2"/>
      <c r="G2" s="4"/>
      <c r="H2" s="24"/>
      <c r="I2" s="24"/>
      <c r="J2" s="24"/>
      <c r="K2" s="24"/>
    </row>
    <row r="3" spans="1:11" ht="39" customHeight="1" x14ac:dyDescent="0.15">
      <c r="A3" s="42" t="s">
        <v>67</v>
      </c>
      <c r="B3" s="42"/>
      <c r="C3" s="42"/>
      <c r="D3" s="42"/>
      <c r="E3" s="42"/>
      <c r="F3" s="42"/>
      <c r="G3" s="43"/>
      <c r="H3" s="42"/>
      <c r="I3" s="42"/>
      <c r="J3" s="43"/>
      <c r="K3" s="42"/>
    </row>
    <row r="4" spans="1:11" ht="25.7" customHeight="1" x14ac:dyDescent="0.15">
      <c r="A4" s="44"/>
      <c r="B4" s="44"/>
      <c r="C4" s="44"/>
      <c r="D4" s="44"/>
      <c r="E4" s="44"/>
      <c r="F4" s="44"/>
      <c r="G4" s="45"/>
      <c r="H4" s="44"/>
      <c r="I4" s="44"/>
      <c r="J4" s="45"/>
      <c r="K4" s="44"/>
    </row>
    <row r="5" spans="1:11" ht="22.15" customHeight="1" x14ac:dyDescent="0.15">
      <c r="A5" s="46"/>
      <c r="B5" s="46"/>
      <c r="C5" s="46"/>
      <c r="D5" s="46"/>
      <c r="E5" s="46"/>
      <c r="F5" s="46"/>
      <c r="G5" s="47"/>
      <c r="H5" s="46"/>
      <c r="I5" s="46"/>
      <c r="J5" s="47"/>
      <c r="K5" s="46"/>
    </row>
    <row r="6" spans="1:11" ht="12.2" customHeight="1" thickBo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3.7" customHeight="1" x14ac:dyDescent="0.15">
      <c r="A7" s="49" t="s">
        <v>1</v>
      </c>
      <c r="B7" s="50"/>
      <c r="C7" s="50"/>
      <c r="D7" s="50"/>
      <c r="E7" s="57" t="s">
        <v>2</v>
      </c>
      <c r="F7" s="58"/>
      <c r="G7" s="59"/>
      <c r="H7" s="57" t="s">
        <v>63</v>
      </c>
      <c r="I7" s="58"/>
      <c r="J7" s="59"/>
      <c r="K7" s="12"/>
    </row>
    <row r="8" spans="1:11" ht="27.4" customHeight="1" x14ac:dyDescent="0.15">
      <c r="A8" s="51"/>
      <c r="B8" s="52"/>
      <c r="C8" s="52"/>
      <c r="D8" s="52"/>
      <c r="E8" s="39" t="s">
        <v>60</v>
      </c>
      <c r="F8" s="53" t="s">
        <v>59</v>
      </c>
      <c r="G8" s="53" t="s">
        <v>62</v>
      </c>
      <c r="H8" s="39" t="s">
        <v>3</v>
      </c>
      <c r="I8" s="53" t="s">
        <v>59</v>
      </c>
      <c r="J8" s="53" t="s">
        <v>62</v>
      </c>
      <c r="K8" s="55" t="s">
        <v>61</v>
      </c>
    </row>
    <row r="9" spans="1:11" ht="48" customHeight="1" x14ac:dyDescent="0.15">
      <c r="A9" s="51"/>
      <c r="B9" s="52"/>
      <c r="C9" s="52"/>
      <c r="D9" s="52"/>
      <c r="E9" s="39"/>
      <c r="F9" s="54"/>
      <c r="G9" s="54"/>
      <c r="H9" s="39"/>
      <c r="I9" s="54"/>
      <c r="J9" s="60"/>
      <c r="K9" s="56"/>
    </row>
    <row r="10" spans="1:11" ht="13.7" customHeight="1" x14ac:dyDescent="0.15">
      <c r="A10" s="38" t="s">
        <v>4</v>
      </c>
      <c r="B10" s="39"/>
      <c r="C10" s="39"/>
      <c r="D10" s="39"/>
      <c r="E10" s="5">
        <v>3</v>
      </c>
      <c r="F10" s="5">
        <v>6</v>
      </c>
      <c r="G10" s="5"/>
      <c r="H10" s="5">
        <v>9</v>
      </c>
      <c r="I10" s="5">
        <v>10</v>
      </c>
      <c r="J10" s="54"/>
      <c r="K10" s="13">
        <v>15</v>
      </c>
    </row>
    <row r="11" spans="1:11" ht="22.5" customHeight="1" x14ac:dyDescent="0.15">
      <c r="A11" s="36" t="s">
        <v>5</v>
      </c>
      <c r="B11" s="37"/>
      <c r="C11" s="14" t="s">
        <v>0</v>
      </c>
      <c r="D11" s="14" t="s">
        <v>0</v>
      </c>
      <c r="E11" s="15" t="s">
        <v>0</v>
      </c>
      <c r="F11" s="6" t="s">
        <v>0</v>
      </c>
      <c r="G11" s="6"/>
      <c r="H11" s="6" t="s">
        <v>0</v>
      </c>
      <c r="I11" s="6" t="s">
        <v>0</v>
      </c>
      <c r="J11" s="6"/>
      <c r="K11" s="16" t="s">
        <v>0</v>
      </c>
    </row>
    <row r="12" spans="1:11" ht="19.5" customHeight="1" x14ac:dyDescent="0.15">
      <c r="A12" s="36" t="s">
        <v>6</v>
      </c>
      <c r="B12" s="37"/>
      <c r="C12" s="14" t="s">
        <v>0</v>
      </c>
      <c r="D12" s="14" t="s">
        <v>7</v>
      </c>
      <c r="E12" s="7">
        <v>25000</v>
      </c>
      <c r="F12" s="7">
        <v>44699.88</v>
      </c>
      <c r="G12" s="9">
        <f>F12/E12*100</f>
        <v>178.79952</v>
      </c>
      <c r="H12" s="7">
        <v>39853.360000000001</v>
      </c>
      <c r="I12" s="7">
        <v>66670.789999999994</v>
      </c>
      <c r="J12" s="9">
        <f>I12/H12*100</f>
        <v>167.29026109718225</v>
      </c>
      <c r="K12" s="17">
        <v>111370.67</v>
      </c>
    </row>
    <row r="13" spans="1:11" ht="68.25" customHeight="1" x14ac:dyDescent="0.15">
      <c r="A13" s="34" t="s">
        <v>8</v>
      </c>
      <c r="B13" s="35"/>
      <c r="C13" s="14" t="s">
        <v>0</v>
      </c>
      <c r="D13" s="14" t="s">
        <v>9</v>
      </c>
      <c r="E13" s="7">
        <v>25000</v>
      </c>
      <c r="F13" s="7">
        <v>44699.88</v>
      </c>
      <c r="G13" s="9">
        <f>F13/E13*100</f>
        <v>178.79952</v>
      </c>
      <c r="H13" s="7" t="s">
        <v>0</v>
      </c>
      <c r="I13" s="7" t="s">
        <v>0</v>
      </c>
      <c r="J13" s="9">
        <v>0</v>
      </c>
      <c r="K13" s="17">
        <v>44699.88</v>
      </c>
    </row>
    <row r="14" spans="1:11" ht="45" customHeight="1" x14ac:dyDescent="0.15">
      <c r="A14" s="40" t="s">
        <v>10</v>
      </c>
      <c r="B14" s="41"/>
      <c r="C14" s="18" t="s">
        <v>0</v>
      </c>
      <c r="D14" s="18" t="s">
        <v>11</v>
      </c>
      <c r="E14" s="7">
        <v>25000</v>
      </c>
      <c r="F14" s="7">
        <v>44699.88</v>
      </c>
      <c r="G14" s="9">
        <f t="shared" ref="G14:G15" si="0">F14/E14*100</f>
        <v>178.79952</v>
      </c>
      <c r="H14" s="7" t="s">
        <v>0</v>
      </c>
      <c r="I14" s="7" t="s">
        <v>0</v>
      </c>
      <c r="J14" s="9">
        <v>0</v>
      </c>
      <c r="K14" s="17">
        <v>44699.88</v>
      </c>
    </row>
    <row r="15" spans="1:11" ht="33.75" customHeight="1" x14ac:dyDescent="0.15">
      <c r="A15" s="30" t="s">
        <v>12</v>
      </c>
      <c r="B15" s="31"/>
      <c r="C15" s="8" t="s">
        <v>0</v>
      </c>
      <c r="D15" s="8" t="s">
        <v>13</v>
      </c>
      <c r="E15" s="7">
        <v>25000</v>
      </c>
      <c r="F15" s="7">
        <v>44699.88</v>
      </c>
      <c r="G15" s="9">
        <f t="shared" si="0"/>
        <v>178.79952</v>
      </c>
      <c r="H15" s="7" t="s">
        <v>0</v>
      </c>
      <c r="I15" s="7" t="s">
        <v>0</v>
      </c>
      <c r="J15" s="9">
        <v>0</v>
      </c>
      <c r="K15" s="17">
        <v>44699.88</v>
      </c>
    </row>
    <row r="16" spans="1:11" ht="42" customHeight="1" x14ac:dyDescent="0.15">
      <c r="A16" s="34" t="s">
        <v>14</v>
      </c>
      <c r="B16" s="35"/>
      <c r="C16" s="14" t="s">
        <v>0</v>
      </c>
      <c r="D16" s="14" t="s">
        <v>15</v>
      </c>
      <c r="E16" s="7" t="s">
        <v>0</v>
      </c>
      <c r="F16" s="7" t="s">
        <v>0</v>
      </c>
      <c r="G16" s="9"/>
      <c r="H16" s="7">
        <v>39853.360000000001</v>
      </c>
      <c r="I16" s="7">
        <v>66670.789999999994</v>
      </c>
      <c r="J16" s="9">
        <f t="shared" ref="J16:J26" si="1">I16/H16*100</f>
        <v>167.29026109718225</v>
      </c>
      <c r="K16" s="17">
        <v>66670.789999999994</v>
      </c>
    </row>
    <row r="17" spans="1:11" ht="71.25" customHeight="1" x14ac:dyDescent="0.15">
      <c r="A17" s="40" t="s">
        <v>16</v>
      </c>
      <c r="B17" s="41"/>
      <c r="C17" s="18" t="s">
        <v>0</v>
      </c>
      <c r="D17" s="18" t="s">
        <v>17</v>
      </c>
      <c r="E17" s="7" t="s">
        <v>0</v>
      </c>
      <c r="F17" s="7" t="s">
        <v>0</v>
      </c>
      <c r="G17" s="9"/>
      <c r="H17" s="7">
        <v>39853.360000000001</v>
      </c>
      <c r="I17" s="7">
        <v>66670.789999999994</v>
      </c>
      <c r="J17" s="9">
        <f t="shared" si="1"/>
        <v>167.29026109718225</v>
      </c>
      <c r="K17" s="17">
        <v>66670.789999999994</v>
      </c>
    </row>
    <row r="18" spans="1:11" ht="42.75" customHeight="1" x14ac:dyDescent="0.15">
      <c r="A18" s="36" t="s">
        <v>18</v>
      </c>
      <c r="B18" s="37"/>
      <c r="C18" s="14" t="s">
        <v>0</v>
      </c>
      <c r="D18" s="14" t="s">
        <v>19</v>
      </c>
      <c r="E18" s="7">
        <v>25000</v>
      </c>
      <c r="F18" s="7">
        <v>44699.88</v>
      </c>
      <c r="G18" s="9">
        <f t="shared" ref="G18:G21" si="2">F18/E18*100</f>
        <v>178.79952</v>
      </c>
      <c r="H18" s="7">
        <v>39853.360000000001</v>
      </c>
      <c r="I18" s="7">
        <v>66670.789999999994</v>
      </c>
      <c r="J18" s="9">
        <f t="shared" si="1"/>
        <v>167.29026109718225</v>
      </c>
      <c r="K18" s="17">
        <v>111370.67</v>
      </c>
    </row>
    <row r="19" spans="1:11" ht="21" customHeight="1" x14ac:dyDescent="0.15">
      <c r="A19" s="36" t="s">
        <v>20</v>
      </c>
      <c r="B19" s="37"/>
      <c r="C19" s="14" t="s">
        <v>0</v>
      </c>
      <c r="D19" s="14" t="s">
        <v>21</v>
      </c>
      <c r="E19" s="7">
        <v>1449400</v>
      </c>
      <c r="F19" s="7">
        <v>1449400</v>
      </c>
      <c r="G19" s="9">
        <f t="shared" si="2"/>
        <v>100</v>
      </c>
      <c r="H19" s="7" t="s">
        <v>0</v>
      </c>
      <c r="I19" s="7" t="s">
        <v>0</v>
      </c>
      <c r="J19" s="9">
        <v>0</v>
      </c>
      <c r="K19" s="17">
        <v>1449400</v>
      </c>
    </row>
    <row r="20" spans="1:11" ht="26.25" customHeight="1" x14ac:dyDescent="0.15">
      <c r="A20" s="34" t="s">
        <v>22</v>
      </c>
      <c r="B20" s="35"/>
      <c r="C20" s="14" t="s">
        <v>0</v>
      </c>
      <c r="D20" s="14" t="s">
        <v>23</v>
      </c>
      <c r="E20" s="7">
        <v>1449400</v>
      </c>
      <c r="F20" s="7">
        <v>1449400</v>
      </c>
      <c r="G20" s="9">
        <f t="shared" si="2"/>
        <v>100</v>
      </c>
      <c r="H20" s="7" t="s">
        <v>0</v>
      </c>
      <c r="I20" s="7" t="s">
        <v>0</v>
      </c>
      <c r="J20" s="9">
        <v>0</v>
      </c>
      <c r="K20" s="17">
        <v>1449400</v>
      </c>
    </row>
    <row r="21" spans="1:11" ht="21.75" customHeight="1" x14ac:dyDescent="0.15">
      <c r="A21" s="40" t="s">
        <v>24</v>
      </c>
      <c r="B21" s="41"/>
      <c r="C21" s="18" t="s">
        <v>0</v>
      </c>
      <c r="D21" s="18" t="s">
        <v>25</v>
      </c>
      <c r="E21" s="7">
        <v>1449400</v>
      </c>
      <c r="F21" s="7">
        <v>1449400</v>
      </c>
      <c r="G21" s="9">
        <f t="shared" si="2"/>
        <v>100</v>
      </c>
      <c r="H21" s="7" t="s">
        <v>0</v>
      </c>
      <c r="I21" s="7" t="s">
        <v>0</v>
      </c>
      <c r="J21" s="9">
        <v>0</v>
      </c>
      <c r="K21" s="17">
        <v>1449400</v>
      </c>
    </row>
    <row r="22" spans="1:11" ht="93.75" customHeight="1" x14ac:dyDescent="0.15">
      <c r="A22" s="30" t="s">
        <v>26</v>
      </c>
      <c r="B22" s="31"/>
      <c r="C22" s="8" t="s">
        <v>0</v>
      </c>
      <c r="D22" s="8" t="s">
        <v>27</v>
      </c>
      <c r="E22" s="7">
        <v>1449400</v>
      </c>
      <c r="F22" s="7">
        <v>1449400</v>
      </c>
      <c r="G22" s="9">
        <f>F22/E22*100</f>
        <v>100</v>
      </c>
      <c r="H22" s="7" t="s">
        <v>0</v>
      </c>
      <c r="I22" s="7" t="s">
        <v>0</v>
      </c>
      <c r="J22" s="9" t="e">
        <f t="shared" si="1"/>
        <v>#VALUE!</v>
      </c>
      <c r="K22" s="17">
        <v>1449400</v>
      </c>
    </row>
    <row r="23" spans="1:11" ht="68.25" customHeight="1" x14ac:dyDescent="0.15">
      <c r="A23" s="36" t="s">
        <v>28</v>
      </c>
      <c r="B23" s="37"/>
      <c r="C23" s="14" t="s">
        <v>0</v>
      </c>
      <c r="D23" s="14" t="s">
        <v>29</v>
      </c>
      <c r="E23" s="7">
        <v>1474400</v>
      </c>
      <c r="F23" s="7">
        <v>1494099.88</v>
      </c>
      <c r="G23" s="9">
        <f t="shared" ref="G23:G26" si="3">F23/E23*100</f>
        <v>101.33612859468258</v>
      </c>
      <c r="H23" s="7">
        <v>39853.360000000001</v>
      </c>
      <c r="I23" s="7">
        <v>66670.789999999994</v>
      </c>
      <c r="J23" s="7">
        <f t="shared" si="1"/>
        <v>167.29026109718225</v>
      </c>
      <c r="K23" s="17">
        <v>1560770.67</v>
      </c>
    </row>
    <row r="24" spans="1:11" ht="54" customHeight="1" x14ac:dyDescent="0.15">
      <c r="A24" s="40" t="s">
        <v>30</v>
      </c>
      <c r="B24" s="41"/>
      <c r="C24" s="18" t="s">
        <v>0</v>
      </c>
      <c r="D24" s="18" t="s">
        <v>31</v>
      </c>
      <c r="E24" s="7">
        <v>941100</v>
      </c>
      <c r="F24" s="7">
        <v>941100</v>
      </c>
      <c r="G24" s="9">
        <f t="shared" si="3"/>
        <v>100</v>
      </c>
      <c r="H24" s="7" t="s">
        <v>0</v>
      </c>
      <c r="I24" s="7" t="s">
        <v>0</v>
      </c>
      <c r="J24" s="7">
        <v>0</v>
      </c>
      <c r="K24" s="17">
        <v>941100</v>
      </c>
    </row>
    <row r="25" spans="1:11" ht="24" customHeight="1" x14ac:dyDescent="0.15">
      <c r="A25" s="30" t="s">
        <v>32</v>
      </c>
      <c r="B25" s="31"/>
      <c r="C25" s="8" t="s">
        <v>0</v>
      </c>
      <c r="D25" s="8" t="s">
        <v>33</v>
      </c>
      <c r="E25" s="7">
        <v>941100</v>
      </c>
      <c r="F25" s="7">
        <v>941100</v>
      </c>
      <c r="G25" s="9">
        <f t="shared" si="3"/>
        <v>100</v>
      </c>
      <c r="H25" s="7" t="s">
        <v>0</v>
      </c>
      <c r="I25" s="7" t="s">
        <v>0</v>
      </c>
      <c r="J25" s="7">
        <v>0</v>
      </c>
      <c r="K25" s="17">
        <v>941100</v>
      </c>
    </row>
    <row r="26" spans="1:11" ht="14.25" customHeight="1" x14ac:dyDescent="0.15">
      <c r="A26" s="36" t="s">
        <v>34</v>
      </c>
      <c r="B26" s="37"/>
      <c r="C26" s="14" t="s">
        <v>0</v>
      </c>
      <c r="D26" s="14" t="s">
        <v>35</v>
      </c>
      <c r="E26" s="7">
        <v>2415500</v>
      </c>
      <c r="F26" s="7">
        <v>2435199.88</v>
      </c>
      <c r="G26" s="9">
        <f t="shared" si="3"/>
        <v>100.81556116746016</v>
      </c>
      <c r="H26" s="7">
        <v>39853.360000000001</v>
      </c>
      <c r="I26" s="7">
        <v>66670.789999999994</v>
      </c>
      <c r="J26" s="9">
        <f t="shared" si="1"/>
        <v>167.29026109718225</v>
      </c>
      <c r="K26" s="17">
        <v>2501870.67</v>
      </c>
    </row>
    <row r="27" spans="1:11" ht="15" customHeight="1" x14ac:dyDescent="0.15">
      <c r="A27" s="36" t="s">
        <v>36</v>
      </c>
      <c r="B27" s="37"/>
      <c r="C27" s="14" t="s">
        <v>0</v>
      </c>
      <c r="D27" s="14" t="s">
        <v>0</v>
      </c>
      <c r="E27" s="15" t="s">
        <v>0</v>
      </c>
      <c r="F27" s="6" t="s">
        <v>0</v>
      </c>
      <c r="G27" s="10"/>
      <c r="H27" s="6" t="s">
        <v>0</v>
      </c>
      <c r="I27" s="6" t="s">
        <v>0</v>
      </c>
      <c r="J27" s="6"/>
      <c r="K27" s="16" t="s">
        <v>0</v>
      </c>
    </row>
    <row r="28" spans="1:11" ht="18" customHeight="1" x14ac:dyDescent="0.15">
      <c r="A28" s="36" t="s">
        <v>37</v>
      </c>
      <c r="B28" s="37"/>
      <c r="C28" s="14" t="s">
        <v>38</v>
      </c>
      <c r="D28" s="14" t="s">
        <v>0</v>
      </c>
      <c r="E28" s="7">
        <v>2415500</v>
      </c>
      <c r="F28" s="7">
        <v>2415500</v>
      </c>
      <c r="G28" s="9"/>
      <c r="H28" s="7">
        <v>224837.49</v>
      </c>
      <c r="I28" s="7">
        <v>148894.15</v>
      </c>
      <c r="J28" s="9">
        <f>I29/H29*100</f>
        <v>66.223008449347134</v>
      </c>
      <c r="K28" s="17">
        <v>2564394.15</v>
      </c>
    </row>
    <row r="29" spans="1:11" ht="91.5" customHeight="1" x14ac:dyDescent="0.15">
      <c r="A29" s="38" t="s">
        <v>39</v>
      </c>
      <c r="B29" s="39"/>
      <c r="C29" s="14" t="s">
        <v>40</v>
      </c>
      <c r="D29" s="14" t="s">
        <v>0</v>
      </c>
      <c r="E29" s="7">
        <v>1742400</v>
      </c>
      <c r="F29" s="7">
        <v>1742400</v>
      </c>
      <c r="G29" s="7">
        <v>100</v>
      </c>
      <c r="H29" s="7">
        <v>224837.49</v>
      </c>
      <c r="I29" s="7">
        <v>148894.15</v>
      </c>
      <c r="J29" s="9">
        <f>I29/H29*100</f>
        <v>66.223008449347134</v>
      </c>
      <c r="K29" s="17">
        <v>1891294.15</v>
      </c>
    </row>
    <row r="30" spans="1:11" ht="42.75" customHeight="1" x14ac:dyDescent="0.15">
      <c r="A30" s="38" t="s">
        <v>41</v>
      </c>
      <c r="B30" s="39"/>
      <c r="C30" s="14" t="s">
        <v>42</v>
      </c>
      <c r="D30" s="14" t="s">
        <v>0</v>
      </c>
      <c r="E30" s="7">
        <v>673100</v>
      </c>
      <c r="F30" s="7">
        <v>673100</v>
      </c>
      <c r="G30" s="7">
        <v>100</v>
      </c>
      <c r="H30" s="7" t="s">
        <v>0</v>
      </c>
      <c r="I30" s="7" t="s">
        <v>0</v>
      </c>
      <c r="J30" s="9">
        <f t="shared" ref="J30:J32" si="4">I31/H31*100</f>
        <v>66.223008449347134</v>
      </c>
      <c r="K30" s="17">
        <v>673100</v>
      </c>
    </row>
    <row r="31" spans="1:11" ht="65.25" customHeight="1" x14ac:dyDescent="0.15">
      <c r="A31" s="36" t="s">
        <v>44</v>
      </c>
      <c r="B31" s="37"/>
      <c r="C31" s="14" t="s">
        <v>45</v>
      </c>
      <c r="D31" s="14" t="s">
        <v>0</v>
      </c>
      <c r="E31" s="7">
        <v>2415500</v>
      </c>
      <c r="F31" s="7">
        <v>2415500</v>
      </c>
      <c r="G31" s="7">
        <v>100</v>
      </c>
      <c r="H31" s="7">
        <v>224837.49</v>
      </c>
      <c r="I31" s="7">
        <v>148894.15</v>
      </c>
      <c r="J31" s="9">
        <f t="shared" si="4"/>
        <v>66.223008449347134</v>
      </c>
      <c r="K31" s="17">
        <v>2564394.15</v>
      </c>
    </row>
    <row r="32" spans="1:11" ht="65.25" customHeight="1" x14ac:dyDescent="0.15">
      <c r="A32" s="36" t="s">
        <v>46</v>
      </c>
      <c r="B32" s="37"/>
      <c r="C32" s="14" t="s">
        <v>47</v>
      </c>
      <c r="D32" s="14" t="s">
        <v>0</v>
      </c>
      <c r="E32" s="7">
        <v>2415500</v>
      </c>
      <c r="F32" s="7">
        <v>2415500</v>
      </c>
      <c r="G32" s="7">
        <v>100</v>
      </c>
      <c r="H32" s="7">
        <v>224837.49</v>
      </c>
      <c r="I32" s="7">
        <v>148894.15</v>
      </c>
      <c r="J32" s="9">
        <f t="shared" si="4"/>
        <v>66.223008449347134</v>
      </c>
      <c r="K32" s="17">
        <v>2564394.15</v>
      </c>
    </row>
    <row r="33" spans="1:11" ht="18.75" customHeight="1" x14ac:dyDescent="0.15">
      <c r="A33" s="36" t="s">
        <v>34</v>
      </c>
      <c r="B33" s="37"/>
      <c r="C33" s="14" t="s">
        <v>48</v>
      </c>
      <c r="D33" s="14" t="s">
        <v>0</v>
      </c>
      <c r="E33" s="7">
        <v>2415500</v>
      </c>
      <c r="F33" s="7">
        <v>2415500</v>
      </c>
      <c r="G33" s="7">
        <v>100</v>
      </c>
      <c r="H33" s="7">
        <v>224837.49</v>
      </c>
      <c r="I33" s="7">
        <v>148894.15</v>
      </c>
      <c r="J33" s="9">
        <f>I33/H33*100</f>
        <v>66.223008449347134</v>
      </c>
      <c r="K33" s="17">
        <v>2564394.15</v>
      </c>
    </row>
    <row r="34" spans="1:11" ht="17.25" customHeight="1" x14ac:dyDescent="0.15">
      <c r="A34" s="36" t="s">
        <v>49</v>
      </c>
      <c r="B34" s="37"/>
      <c r="C34" s="14" t="s">
        <v>0</v>
      </c>
      <c r="D34" s="14" t="s">
        <v>0</v>
      </c>
      <c r="E34" s="15" t="s">
        <v>0</v>
      </c>
      <c r="F34" s="6" t="s">
        <v>0</v>
      </c>
      <c r="G34" s="6"/>
      <c r="H34" s="6" t="s">
        <v>0</v>
      </c>
      <c r="I34" s="6" t="s">
        <v>0</v>
      </c>
      <c r="J34" s="6"/>
      <c r="K34" s="16" t="s">
        <v>0</v>
      </c>
    </row>
    <row r="35" spans="1:11" ht="18" customHeight="1" x14ac:dyDescent="0.15">
      <c r="A35" s="36" t="s">
        <v>50</v>
      </c>
      <c r="B35" s="37"/>
      <c r="C35" s="14" t="s">
        <v>0</v>
      </c>
      <c r="D35" s="14" t="s">
        <v>51</v>
      </c>
      <c r="E35" s="7" t="s">
        <v>0</v>
      </c>
      <c r="F35" s="7">
        <v>-19699.88</v>
      </c>
      <c r="G35" s="7" t="s">
        <v>64</v>
      </c>
      <c r="H35" s="7" t="s">
        <v>0</v>
      </c>
      <c r="I35" s="7">
        <v>82223.360000000001</v>
      </c>
      <c r="J35" s="7" t="s">
        <v>64</v>
      </c>
      <c r="K35" s="17">
        <v>62523.48</v>
      </c>
    </row>
    <row r="36" spans="1:11" ht="13.5" customHeight="1" x14ac:dyDescent="0.15">
      <c r="A36" s="36" t="s">
        <v>52</v>
      </c>
      <c r="B36" s="37"/>
      <c r="C36" s="14" t="s">
        <v>0</v>
      </c>
      <c r="D36" s="14" t="s">
        <v>51</v>
      </c>
      <c r="E36" s="7" t="s">
        <v>0</v>
      </c>
      <c r="F36" s="7">
        <v>921400.12</v>
      </c>
      <c r="G36" s="7" t="s">
        <v>64</v>
      </c>
      <c r="H36" s="7" t="s">
        <v>0</v>
      </c>
      <c r="I36" s="7">
        <v>82223.360000000001</v>
      </c>
      <c r="J36" s="7" t="s">
        <v>64</v>
      </c>
      <c r="K36" s="17">
        <v>1003623.48</v>
      </c>
    </row>
    <row r="37" spans="1:11" ht="52.5" customHeight="1" x14ac:dyDescent="0.15">
      <c r="A37" s="34" t="s">
        <v>53</v>
      </c>
      <c r="B37" s="35"/>
      <c r="C37" s="14" t="s">
        <v>0</v>
      </c>
      <c r="D37" s="14" t="s">
        <v>54</v>
      </c>
      <c r="E37" s="7" t="s">
        <v>0</v>
      </c>
      <c r="F37" s="7" t="s">
        <v>0</v>
      </c>
      <c r="G37" s="7" t="s">
        <v>64</v>
      </c>
      <c r="H37" s="7" t="s">
        <v>0</v>
      </c>
      <c r="I37" s="7">
        <v>82223.360000000001</v>
      </c>
      <c r="J37" s="7" t="s">
        <v>64</v>
      </c>
      <c r="K37" s="17">
        <v>82223.360000000001</v>
      </c>
    </row>
    <row r="38" spans="1:11" ht="13.5" customHeight="1" x14ac:dyDescent="0.15">
      <c r="A38" s="30" t="s">
        <v>55</v>
      </c>
      <c r="B38" s="31"/>
      <c r="C38" s="8" t="s">
        <v>0</v>
      </c>
      <c r="D38" s="8" t="s">
        <v>57</v>
      </c>
      <c r="E38" s="7">
        <v>2310921.48</v>
      </c>
      <c r="F38" s="7">
        <v>2310921.48</v>
      </c>
      <c r="G38" s="7" t="s">
        <v>64</v>
      </c>
      <c r="H38" s="7" t="s">
        <v>0</v>
      </c>
      <c r="I38" s="7">
        <v>184984.13</v>
      </c>
      <c r="J38" s="7" t="s">
        <v>64</v>
      </c>
      <c r="K38" s="17">
        <v>2495905.61</v>
      </c>
    </row>
    <row r="39" spans="1:11" ht="16.5" customHeight="1" thickBot="1" x14ac:dyDescent="0.2">
      <c r="A39" s="32" t="s">
        <v>56</v>
      </c>
      <c r="B39" s="33"/>
      <c r="C39" s="19" t="s">
        <v>0</v>
      </c>
      <c r="D39" s="19" t="s">
        <v>58</v>
      </c>
      <c r="E39" s="20">
        <v>2310921.48</v>
      </c>
      <c r="F39" s="20">
        <v>2330621.36</v>
      </c>
      <c r="G39" s="20" t="s">
        <v>64</v>
      </c>
      <c r="H39" s="20" t="s">
        <v>0</v>
      </c>
      <c r="I39" s="20">
        <v>102760.77</v>
      </c>
      <c r="J39" s="20" t="s">
        <v>64</v>
      </c>
      <c r="K39" s="21">
        <v>2433382.13</v>
      </c>
    </row>
    <row r="40" spans="1:11" ht="13.7" customHeight="1" x14ac:dyDescent="0.15">
      <c r="A40" s="27" t="s">
        <v>43</v>
      </c>
      <c r="B40" s="27"/>
      <c r="C40" s="28"/>
      <c r="D40" s="28"/>
      <c r="E40" s="28"/>
      <c r="F40" s="28"/>
      <c r="G40" s="22"/>
      <c r="H40" s="29"/>
      <c r="I40" s="29"/>
      <c r="J40" s="29"/>
      <c r="K40" s="29"/>
    </row>
    <row r="41" spans="1:11" ht="18.75" x14ac:dyDescent="0.15">
      <c r="B41" s="11" t="s">
        <v>65</v>
      </c>
      <c r="C41" s="11"/>
      <c r="D41" s="11"/>
      <c r="E41" s="11"/>
      <c r="F41" s="11"/>
      <c r="G41" s="25" t="s">
        <v>66</v>
      </c>
      <c r="H41" s="26"/>
    </row>
    <row r="42" spans="1:11" ht="18.75" x14ac:dyDescent="0.15">
      <c r="B42" s="11"/>
      <c r="C42" s="11"/>
      <c r="D42" s="11"/>
      <c r="E42" s="11"/>
      <c r="F42" s="11"/>
      <c r="G42" s="11"/>
      <c r="H42" s="11"/>
    </row>
  </sheetData>
  <mergeCells count="51">
    <mergeCell ref="G8:G9"/>
    <mergeCell ref="H7:J7"/>
    <mergeCell ref="J8:J10"/>
    <mergeCell ref="A14:B14"/>
    <mergeCell ref="A15:B15"/>
    <mergeCell ref="A11:B11"/>
    <mergeCell ref="A12:B12"/>
    <mergeCell ref="A13:B13"/>
    <mergeCell ref="A16:B16"/>
    <mergeCell ref="A17:B17"/>
    <mergeCell ref="A3:K3"/>
    <mergeCell ref="A4:K4"/>
    <mergeCell ref="A5:K5"/>
    <mergeCell ref="A6:K6"/>
    <mergeCell ref="A7:B9"/>
    <mergeCell ref="C7:D9"/>
    <mergeCell ref="E8:E9"/>
    <mergeCell ref="F8:F9"/>
    <mergeCell ref="I8:I9"/>
    <mergeCell ref="H8:H9"/>
    <mergeCell ref="K8:K9"/>
    <mergeCell ref="E7:G7"/>
    <mergeCell ref="A10:B10"/>
    <mergeCell ref="C10:D10"/>
    <mergeCell ref="A33:B33"/>
    <mergeCell ref="A34:B34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H1:K2"/>
    <mergeCell ref="G41:H41"/>
    <mergeCell ref="A40:B40"/>
    <mergeCell ref="C40:F40"/>
    <mergeCell ref="H40:K40"/>
    <mergeCell ref="A38:B38"/>
    <mergeCell ref="A39:B39"/>
    <mergeCell ref="A37:B37"/>
    <mergeCell ref="A35:B35"/>
    <mergeCell ref="A36:B36"/>
    <mergeCell ref="A27:B27"/>
    <mergeCell ref="A28:B28"/>
    <mergeCell ref="A29:B29"/>
    <mergeCell ref="A30:B30"/>
    <mergeCell ref="A31:B31"/>
    <mergeCell ref="A32:B32"/>
  </mergeCells>
  <pageMargins left="0.39370078740157483" right="0.39370078740157483" top="0.39370078740157483" bottom="0.39370078740157483" header="0" footer="0"/>
  <pageSetup paperSize="9" scale="54" orientation="portrait" horizontalDpi="300" verticalDpi="300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zved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Form_12_zved</dc:title>
  <dc:creator>FastReport.NET</dc:creator>
  <cp:lastModifiedBy>Пользователь</cp:lastModifiedBy>
  <cp:lastPrinted>2025-04-22T10:37:45Z</cp:lastPrinted>
  <dcterms:created xsi:type="dcterms:W3CDTF">2009-06-17T07:33:19Z</dcterms:created>
  <dcterms:modified xsi:type="dcterms:W3CDTF">2025-04-23T10:20:59Z</dcterms:modified>
</cp:coreProperties>
</file>