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0.11.2025 р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H22" i="1"/>
  <c r="M21" i="1"/>
  <c r="H21" i="1"/>
  <c r="M20" i="1"/>
  <c r="H20" i="1"/>
  <c r="M19" i="1"/>
  <c r="H19" i="1"/>
  <c r="M18" i="1"/>
  <c r="H18" i="1"/>
  <c r="M17" i="1"/>
  <c r="H17" i="1"/>
  <c r="M16" i="1"/>
  <c r="H16" i="1"/>
  <c r="M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H8" i="1"/>
</calcChain>
</file>

<file path=xl/sharedStrings.xml><?xml version="1.0" encoding="utf-8"?>
<sst xmlns="http://schemas.openxmlformats.org/spreadsheetml/2006/main" count="31" uniqueCount="26">
  <si>
    <t>Аналіз виконання плану по доходах</t>
  </si>
  <si>
    <t>На 30.11.2025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</si>
  <si>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</si>
  <si>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</si>
  <si>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</si>
  <si>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</si>
  <si>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</si>
  <si>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</si>
  <si>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</si>
  <si>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</si>
  <si>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 xml:space="preserve"> Всього </t>
  </si>
  <si>
    <t xml:space="preserve"> Уточ.пл.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</si>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</sst>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topLeftCell="B1" workbookViewId="0">
      <selection activeCell="M22" sqref="M22"/>
    </sheetView>
  </sheetViews>
  <sheetFormatPr defaultRowHeight="12.75" x14ac:dyDescent="0.2"/>
  <cols>
    <col min="1" max="1" width="0.140625" customWidth="1"/>
    <col min="3" max="3" width="73.42578125" customWidth="1"/>
    <col min="5" max="5" width="9.2851562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x14ac:dyDescent="0.3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 x14ac:dyDescent="0.3">
      <c r="A4" s="14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s="2" customFormat="1" x14ac:dyDescent="0.2">
      <c r="A6" s="15"/>
      <c r="B6" s="16" t="s">
        <v>2</v>
      </c>
      <c r="C6" s="16" t="s">
        <v>3</v>
      </c>
      <c r="D6" s="16" t="s">
        <v>4</v>
      </c>
      <c r="E6" s="15"/>
      <c r="F6" s="15"/>
      <c r="G6" s="15"/>
      <c r="H6" s="15"/>
      <c r="I6" s="17" t="s">
        <v>10</v>
      </c>
      <c r="J6" s="15"/>
      <c r="K6" s="15"/>
      <c r="L6" s="15"/>
      <c r="M6" s="15"/>
    </row>
    <row r="7" spans="1:13" s="3" customFormat="1" ht="46.5" customHeight="1" x14ac:dyDescent="0.2">
      <c r="A7" s="15"/>
      <c r="B7" s="15"/>
      <c r="C7" s="15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5" t="s">
        <v>5</v>
      </c>
      <c r="J7" s="5" t="s">
        <v>6</v>
      </c>
      <c r="K7" s="5" t="s">
        <v>11</v>
      </c>
      <c r="L7" s="5" t="s">
        <v>8</v>
      </c>
      <c r="M7" s="5" t="s">
        <v>9</v>
      </c>
    </row>
    <row r="8" spans="1:13" x14ac:dyDescent="0.2">
      <c r="A8" s="6"/>
      <c r="B8" s="6">
        <v>20000000</v>
      </c>
      <c r="C8" s="7" t="s">
        <v>12</v>
      </c>
      <c r="D8" s="6">
        <v>25000</v>
      </c>
      <c r="E8" s="6">
        <v>38000</v>
      </c>
      <c r="F8" s="6">
        <v>23000</v>
      </c>
      <c r="G8" s="6">
        <v>38280.54</v>
      </c>
      <c r="H8" s="6">
        <f t="shared" ref="H8:H22" si="0">IF(F8=0,0,G8/F8*100)</f>
        <v>166.4371304347826</v>
      </c>
      <c r="I8" s="8">
        <v>25000</v>
      </c>
      <c r="J8" s="8">
        <v>38000</v>
      </c>
      <c r="K8" s="8">
        <v>23000</v>
      </c>
      <c r="L8" s="8">
        <v>38280.54</v>
      </c>
      <c r="M8" s="9">
        <f t="shared" ref="M8:M22" si="1">IF(K8=0,0,L8/K8*100)</f>
        <v>166.4371304347826</v>
      </c>
    </row>
    <row r="9" spans="1:13" x14ac:dyDescent="0.2">
      <c r="A9" s="6"/>
      <c r="B9" s="6">
        <v>22000000</v>
      </c>
      <c r="C9" s="7" t="s">
        <v>13</v>
      </c>
      <c r="D9" s="6">
        <v>25000</v>
      </c>
      <c r="E9" s="6">
        <v>31400</v>
      </c>
      <c r="F9" s="6">
        <v>23000</v>
      </c>
      <c r="G9" s="6">
        <v>31596.5</v>
      </c>
      <c r="H9" s="6">
        <f t="shared" si="0"/>
        <v>137.37608695652176</v>
      </c>
      <c r="I9" s="8">
        <v>25000</v>
      </c>
      <c r="J9" s="8">
        <v>31400</v>
      </c>
      <c r="K9" s="8">
        <v>23000</v>
      </c>
      <c r="L9" s="8">
        <v>31596.5</v>
      </c>
      <c r="M9" s="9">
        <f t="shared" si="1"/>
        <v>137.37608695652176</v>
      </c>
    </row>
    <row r="10" spans="1:13" x14ac:dyDescent="0.2">
      <c r="A10" s="6"/>
      <c r="B10" s="6">
        <v>22010000</v>
      </c>
      <c r="C10" s="7" t="s">
        <v>14</v>
      </c>
      <c r="D10" s="6">
        <v>25000</v>
      </c>
      <c r="E10" s="6">
        <v>31400</v>
      </c>
      <c r="F10" s="6">
        <v>23000</v>
      </c>
      <c r="G10" s="6">
        <v>31596.5</v>
      </c>
      <c r="H10" s="6">
        <f t="shared" si="0"/>
        <v>137.37608695652176</v>
      </c>
      <c r="I10" s="8">
        <v>25000</v>
      </c>
      <c r="J10" s="8">
        <v>31400</v>
      </c>
      <c r="K10" s="8">
        <v>23000</v>
      </c>
      <c r="L10" s="8">
        <v>31596.5</v>
      </c>
      <c r="M10" s="9">
        <f t="shared" si="1"/>
        <v>137.37608695652176</v>
      </c>
    </row>
    <row r="11" spans="1:13" x14ac:dyDescent="0.2">
      <c r="A11" s="6"/>
      <c r="B11" s="6">
        <v>22012500</v>
      </c>
      <c r="C11" s="7" t="s">
        <v>15</v>
      </c>
      <c r="D11" s="6">
        <v>25000</v>
      </c>
      <c r="E11" s="6">
        <v>31400</v>
      </c>
      <c r="F11" s="6">
        <v>23000</v>
      </c>
      <c r="G11" s="6">
        <v>31596.5</v>
      </c>
      <c r="H11" s="6">
        <f t="shared" si="0"/>
        <v>137.37608695652176</v>
      </c>
      <c r="I11" s="8">
        <v>25000</v>
      </c>
      <c r="J11" s="8">
        <v>31400</v>
      </c>
      <c r="K11" s="8">
        <v>23000</v>
      </c>
      <c r="L11" s="8">
        <v>31596.5</v>
      </c>
      <c r="M11" s="9">
        <f t="shared" si="1"/>
        <v>137.37608695652176</v>
      </c>
    </row>
    <row r="12" spans="1:13" x14ac:dyDescent="0.2">
      <c r="A12" s="6"/>
      <c r="B12" s="6">
        <v>24000000</v>
      </c>
      <c r="C12" s="7" t="s">
        <v>16</v>
      </c>
      <c r="D12" s="6">
        <v>0</v>
      </c>
      <c r="E12" s="6">
        <v>6600</v>
      </c>
      <c r="F12" s="6">
        <v>0</v>
      </c>
      <c r="G12" s="6">
        <v>6684.04</v>
      </c>
      <c r="H12" s="6">
        <f t="shared" si="0"/>
        <v>0</v>
      </c>
      <c r="I12" s="8">
        <v>0</v>
      </c>
      <c r="J12" s="8">
        <v>6600</v>
      </c>
      <c r="K12" s="8">
        <v>0</v>
      </c>
      <c r="L12" s="8">
        <v>6684.04</v>
      </c>
      <c r="M12" s="9">
        <f t="shared" si="1"/>
        <v>0</v>
      </c>
    </row>
    <row r="13" spans="1:13" x14ac:dyDescent="0.2">
      <c r="A13" s="6"/>
      <c r="B13" s="6">
        <v>24060000</v>
      </c>
      <c r="C13" s="7" t="s">
        <v>17</v>
      </c>
      <c r="D13" s="6">
        <v>0</v>
      </c>
      <c r="E13" s="6">
        <v>6600</v>
      </c>
      <c r="F13" s="6">
        <v>0</v>
      </c>
      <c r="G13" s="6">
        <v>6684.04</v>
      </c>
      <c r="H13" s="6">
        <f t="shared" si="0"/>
        <v>0</v>
      </c>
      <c r="I13" s="8">
        <v>0</v>
      </c>
      <c r="J13" s="8">
        <v>6600</v>
      </c>
      <c r="K13" s="8">
        <v>0</v>
      </c>
      <c r="L13" s="8">
        <v>6684.04</v>
      </c>
      <c r="M13" s="9">
        <f t="shared" si="1"/>
        <v>0</v>
      </c>
    </row>
    <row r="14" spans="1:13" x14ac:dyDescent="0.2">
      <c r="A14" s="6"/>
      <c r="B14" s="6">
        <v>24060300</v>
      </c>
      <c r="C14" s="7" t="s">
        <v>17</v>
      </c>
      <c r="D14" s="6">
        <v>0</v>
      </c>
      <c r="E14" s="6">
        <v>6600</v>
      </c>
      <c r="F14" s="6">
        <v>0</v>
      </c>
      <c r="G14" s="6">
        <v>6684.04</v>
      </c>
      <c r="H14" s="6">
        <f t="shared" si="0"/>
        <v>0</v>
      </c>
      <c r="I14" s="8">
        <v>0</v>
      </c>
      <c r="J14" s="8">
        <v>6600</v>
      </c>
      <c r="K14" s="8">
        <v>0</v>
      </c>
      <c r="L14" s="8">
        <v>6684.04</v>
      </c>
      <c r="M14" s="9">
        <f t="shared" si="1"/>
        <v>0</v>
      </c>
    </row>
    <row r="15" spans="1:13" x14ac:dyDescent="0.2">
      <c r="A15" s="6"/>
      <c r="B15" s="6">
        <v>40000000</v>
      </c>
      <c r="C15" s="7" t="s">
        <v>18</v>
      </c>
      <c r="D15" s="6">
        <v>2379400</v>
      </c>
      <c r="E15" s="6">
        <v>2239520</v>
      </c>
      <c r="F15" s="6">
        <v>2063955</v>
      </c>
      <c r="G15" s="6">
        <v>2025535</v>
      </c>
      <c r="H15" s="6">
        <f t="shared" si="0"/>
        <v>98.138525306995547</v>
      </c>
      <c r="I15" s="8">
        <v>2379400</v>
      </c>
      <c r="J15" s="8">
        <v>2239520</v>
      </c>
      <c r="K15" s="8">
        <v>2063955</v>
      </c>
      <c r="L15" s="8">
        <v>2025535</v>
      </c>
      <c r="M15" s="9">
        <f t="shared" si="1"/>
        <v>98.138525306995547</v>
      </c>
    </row>
    <row r="16" spans="1:13" x14ac:dyDescent="0.2">
      <c r="A16" s="6"/>
      <c r="B16" s="6">
        <v>41000000</v>
      </c>
      <c r="C16" s="7" t="s">
        <v>19</v>
      </c>
      <c r="D16" s="6">
        <v>2379400</v>
      </c>
      <c r="E16" s="6">
        <v>2239520</v>
      </c>
      <c r="F16" s="6">
        <v>2063955</v>
      </c>
      <c r="G16" s="6">
        <v>2025535</v>
      </c>
      <c r="H16" s="6">
        <f t="shared" si="0"/>
        <v>98.138525306995547</v>
      </c>
      <c r="I16" s="8">
        <v>2379400</v>
      </c>
      <c r="J16" s="8">
        <v>2239520</v>
      </c>
      <c r="K16" s="8">
        <v>2063955</v>
      </c>
      <c r="L16" s="8">
        <v>2025535</v>
      </c>
      <c r="M16" s="9">
        <f t="shared" si="1"/>
        <v>98.138525306995547</v>
      </c>
    </row>
    <row r="17" spans="1:13" x14ac:dyDescent="0.2">
      <c r="A17" s="6"/>
      <c r="B17" s="6">
        <v>41030000</v>
      </c>
      <c r="C17" s="7" t="s">
        <v>20</v>
      </c>
      <c r="D17" s="6">
        <v>1407400</v>
      </c>
      <c r="E17" s="6">
        <v>1407400</v>
      </c>
      <c r="F17" s="6">
        <v>1290300</v>
      </c>
      <c r="G17" s="6">
        <v>1290300</v>
      </c>
      <c r="H17" s="6">
        <f t="shared" si="0"/>
        <v>100</v>
      </c>
      <c r="I17" s="8">
        <v>1407400</v>
      </c>
      <c r="J17" s="8">
        <v>1407400</v>
      </c>
      <c r="K17" s="8">
        <v>1290300</v>
      </c>
      <c r="L17" s="8">
        <v>1290300</v>
      </c>
      <c r="M17" s="9">
        <f t="shared" si="1"/>
        <v>100</v>
      </c>
    </row>
    <row r="18" spans="1:13" x14ac:dyDescent="0.2">
      <c r="A18" s="6"/>
      <c r="B18" s="6">
        <v>41030600</v>
      </c>
      <c r="C18" s="7" t="s">
        <v>21</v>
      </c>
      <c r="D18" s="6">
        <v>1407400</v>
      </c>
      <c r="E18" s="6">
        <v>1407400</v>
      </c>
      <c r="F18" s="6">
        <v>1290300</v>
      </c>
      <c r="G18" s="6">
        <v>1290300</v>
      </c>
      <c r="H18" s="6">
        <f t="shared" si="0"/>
        <v>100</v>
      </c>
      <c r="I18" s="8">
        <v>1407400</v>
      </c>
      <c r="J18" s="8">
        <v>1407400</v>
      </c>
      <c r="K18" s="8">
        <v>1290300</v>
      </c>
      <c r="L18" s="8">
        <v>1290300</v>
      </c>
      <c r="M18" s="9">
        <f t="shared" si="1"/>
        <v>100</v>
      </c>
    </row>
    <row r="19" spans="1:13" x14ac:dyDescent="0.2">
      <c r="A19" s="6"/>
      <c r="B19" s="6">
        <v>41050000</v>
      </c>
      <c r="C19" s="7" t="s">
        <v>22</v>
      </c>
      <c r="D19" s="6">
        <v>972000</v>
      </c>
      <c r="E19" s="6">
        <v>832120</v>
      </c>
      <c r="F19" s="6">
        <v>773655</v>
      </c>
      <c r="G19" s="6">
        <v>735235</v>
      </c>
      <c r="H19" s="6">
        <f t="shared" si="0"/>
        <v>95.033962166598812</v>
      </c>
      <c r="I19" s="8">
        <v>972000</v>
      </c>
      <c r="J19" s="8">
        <v>832120</v>
      </c>
      <c r="K19" s="8">
        <v>773655</v>
      </c>
      <c r="L19" s="8">
        <v>735235</v>
      </c>
      <c r="M19" s="9">
        <f t="shared" si="1"/>
        <v>95.033962166598812</v>
      </c>
    </row>
    <row r="20" spans="1:13" x14ac:dyDescent="0.2">
      <c r="A20" s="6"/>
      <c r="B20" s="6">
        <v>41053900</v>
      </c>
      <c r="C20" s="7" t="s">
        <v>23</v>
      </c>
      <c r="D20" s="6">
        <v>972000</v>
      </c>
      <c r="E20" s="6">
        <v>832120</v>
      </c>
      <c r="F20" s="6">
        <v>773655</v>
      </c>
      <c r="G20" s="6">
        <v>735235</v>
      </c>
      <c r="H20" s="6">
        <f t="shared" si="0"/>
        <v>95.033962166598812</v>
      </c>
      <c r="I20" s="8">
        <v>972000</v>
      </c>
      <c r="J20" s="8">
        <v>832120</v>
      </c>
      <c r="K20" s="8">
        <v>773655</v>
      </c>
      <c r="L20" s="8">
        <v>735235</v>
      </c>
      <c r="M20" s="9">
        <f t="shared" si="1"/>
        <v>95.033962166598812</v>
      </c>
    </row>
    <row r="21" spans="1:13" x14ac:dyDescent="0.2">
      <c r="A21" s="10" t="s">
        <v>24</v>
      </c>
      <c r="B21" s="11"/>
      <c r="C21" s="11"/>
      <c r="D21" s="8">
        <v>25000</v>
      </c>
      <c r="E21" s="8">
        <v>38000</v>
      </c>
      <c r="F21" s="8">
        <v>23000</v>
      </c>
      <c r="G21" s="8">
        <v>38280.54</v>
      </c>
      <c r="H21" s="8">
        <f t="shared" si="0"/>
        <v>166.4371304347826</v>
      </c>
      <c r="I21" s="8">
        <v>25000</v>
      </c>
      <c r="J21" s="8">
        <v>38000</v>
      </c>
      <c r="K21" s="8">
        <v>23000</v>
      </c>
      <c r="L21" s="8">
        <v>38280.54</v>
      </c>
      <c r="M21" s="9">
        <f t="shared" si="1"/>
        <v>166.4371304347826</v>
      </c>
    </row>
    <row r="22" spans="1:13" x14ac:dyDescent="0.2">
      <c r="A22" s="10" t="s">
        <v>25</v>
      </c>
      <c r="B22" s="11"/>
      <c r="C22" s="11"/>
      <c r="D22" s="8">
        <v>2404400</v>
      </c>
      <c r="E22" s="8">
        <v>2277520</v>
      </c>
      <c r="F22" s="8">
        <v>2086955</v>
      </c>
      <c r="G22" s="8">
        <v>2063815.54</v>
      </c>
      <c r="H22" s="8">
        <f t="shared" si="0"/>
        <v>98.891233399857697</v>
      </c>
      <c r="I22" s="8">
        <v>2404400</v>
      </c>
      <c r="J22" s="8">
        <v>2277520</v>
      </c>
      <c r="K22" s="8">
        <v>2086955</v>
      </c>
      <c r="L22" s="8">
        <v>2063815.54</v>
      </c>
      <c r="M22" s="9">
        <f t="shared" si="1"/>
        <v>98.891233399857697</v>
      </c>
    </row>
  </sheetData>
  <mergeCells count="9">
    <mergeCell ref="A21:C21"/>
    <mergeCell ref="A22:C22"/>
    <mergeCell ref="A2:M2"/>
    <mergeCell ref="A4:M4"/>
    <mergeCell ref="A6:A7"/>
    <mergeCell ref="B6:B7"/>
    <mergeCell ref="C6:C7"/>
    <mergeCell ref="D6:H6"/>
    <mergeCell ref="I6:M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2025-12-29T08:27:53Z</dcterms:created>
  <dcterms:modified xsi:type="dcterms:W3CDTF">2025-12-29T08:46:47Z</dcterms:modified>
</cp:coreProperties>
</file>