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1075" windowHeight="120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9" i="1" l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<sst xmlns="http://schemas.openxmlformats.org/spreadsheetml/2006/main" count="22" uniqueCount="22">
  <si>
    <t xml:space="preserve">Аналіз фінансування установ на 30.06.2026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</si>
  <si>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</si>
  <si>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</si>
  <si>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</si>
  <si>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</si>
  <si>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</si>
  <si>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</si>
  <si>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</si>
  <si>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</si>
  <si>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</si>
  <si>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</si>
  <si>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</si>
  <si>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</si>
  <si>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</si>
  <si>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</si>
  <si>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</si>
  <si>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</si>
  <si>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</si>
  <si>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Районний бюджет Голованівського району</t>
  </si>
  <si>
    <t>0100</t>
  </si>
  <si>
    <t>Державне управління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</si>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</sst>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9"/>
  <sheetViews>
    <sheetView tabSelected="1" workbookViewId="0">
      <selection sqref="A1:XFD1"/>
    </sheetView>
  </sheetViews>
  <sheetFormatPr defaultRowHeight="12.75" x14ac:dyDescent="0.2"/>
  <cols>
    <col min="3" max="6" width="10.42578125" bestFit="1" customWidth="1"/>
    <col min="7" max="7" width="9.28515625" bestFit="1" customWidth="1"/>
    <col min="8" max="8" width="10.42578125" bestFit="1" customWidth="1"/>
    <col min="9" max="10" width="9.28515625" bestFit="1" customWidth="1"/>
    <col min="11" max="11" width="9.425781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5" width="9.42578125" bestFit="1" customWidth="1"/>
    <col min="16" max="16" width="9.28515625" bestFit="1" customWidth="1"/>
  </cols>
  <sheetData>
    <row r="2" spans="1:16" x14ac:dyDescent="0.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6" x14ac:dyDescent="0.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5" spans="1:16" ht="89.25" x14ac:dyDescent="0.2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15</v>
      </c>
      <c r="O5" s="1" t="s">
        <v>16</v>
      </c>
      <c r="P5" s="1" t="s">
        <v>17</v>
      </c>
    </row>
    <row r="6" spans="1:16" x14ac:dyDescent="0.2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>
        <v>16</v>
      </c>
    </row>
    <row r="7" spans="1:16" x14ac:dyDescent="0.2">
      <c r="A7" s="2">
        <v>11304200000</v>
      </c>
      <c r="B7" s="2" t="s">
        <v>18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4" t="s">
        <v>19</v>
      </c>
      <c r="B8" s="5" t="s">
        <v>20</v>
      </c>
      <c r="C8" s="6">
        <v>2261200</v>
      </c>
      <c r="D8" s="6">
        <v>2281200</v>
      </c>
      <c r="E8" s="6">
        <v>1149100</v>
      </c>
      <c r="F8" s="6">
        <v>1028081.2999999999</v>
      </c>
      <c r="G8" s="6">
        <v>0</v>
      </c>
      <c r="H8" s="6">
        <v>1028081.2999999999</v>
      </c>
      <c r="I8" s="6">
        <v>0</v>
      </c>
      <c r="J8" s="6">
        <v>0</v>
      </c>
      <c r="K8" s="6">
        <f>E8-F8</f>
        <v>121018.70000000007</v>
      </c>
      <c r="L8" s="6">
        <f>D8-F8</f>
        <v>1253118.7000000002</v>
      </c>
      <c r="M8" s="6">
        <f>IF(E8=0,0,(F8/E8)*100)</f>
        <v>89.468392655121391</v>
      </c>
      <c r="N8" s="6">
        <f>D8-H8</f>
        <v>1253118.7000000002</v>
      </c>
      <c r="O8" s="6">
        <f>E8-H8</f>
        <v>121018.70000000007</v>
      </c>
      <c r="P8" s="6">
        <f>IF(E8=0,0,(H8/E8)*100)</f>
        <v>89.468392655121391</v>
      </c>
    </row>
    <row r="9" spans="1:16" x14ac:dyDescent="0.2">
      <c r="A9" s="5" t="s">
        <v>21</v>
      </c>
      <c r="B9" s="5"/>
      <c r="C9" s="6">
        <v>2261200</v>
      </c>
      <c r="D9" s="6">
        <v>2281200</v>
      </c>
      <c r="E9" s="6">
        <v>1149100</v>
      </c>
      <c r="F9" s="6">
        <v>1028081.2999999999</v>
      </c>
      <c r="G9" s="6">
        <v>0</v>
      </c>
      <c r="H9" s="6">
        <v>1028081.2999999999</v>
      </c>
      <c r="I9" s="6">
        <v>0</v>
      </c>
      <c r="J9" s="6">
        <v>0</v>
      </c>
      <c r="K9" s="6">
        <f>E9-F9</f>
        <v>121018.70000000007</v>
      </c>
      <c r="L9" s="6">
        <f>D9-F9</f>
        <v>1253118.7000000002</v>
      </c>
      <c r="M9" s="6">
        <f>IF(E9=0,0,(F9/E9)*100)</f>
        <v>89.468392655121391</v>
      </c>
      <c r="N9" s="6">
        <f>D9-H9</f>
        <v>1253118.7000000002</v>
      </c>
      <c r="O9" s="6">
        <f>E9-H9</f>
        <v>121018.70000000007</v>
      </c>
      <c r="P9" s="6">
        <f>IF(E9=0,0,(H9/E9)*100)</f>
        <v>89.468392655121391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</dc:creator>
  <cp:lastModifiedBy>RFU</cp:lastModifiedBy>
  <dcterms:created xsi:type="dcterms:W3CDTF">2026-07-17T11:18:35Z</dcterms:created>
  <dcterms:modified xsi:type="dcterms:W3CDTF">2026-07-17T12:02:40Z</dcterms:modified>
</cp:coreProperties>
</file>