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1029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O7" i="1"/>
  <c r="N7" i="1"/>
  <c r="M7" i="1"/>
  <c r="L7" i="1"/>
  <c r="K7" i="1"/>
  <c r="P6" i="1"/>
  <c r="O6" i="1"/>
  <c r="N6" i="1"/>
  <c r="M6" i="1"/>
  <c r="L6" i="1"/>
  <c r="K6" i="1"/>
</calcChain>
</file>

<file path=xl/sharedStrings.xml><?xml version="1.0" encoding="utf-8"?>
<sst xmlns="http://schemas.openxmlformats.org/spreadsheetml/2006/main" count="21" uniqueCount="21">
  <si>
    <t xml:space="preserve">Аналіз фінансування установ на 31.07.2026 </t>
  </si>
  <si>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</si>
  <si>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</si>
  <si>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</si>
  <si>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</si>
  <si>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</si>
  <si>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 xml:space="preserve">Всього профінансовано за вказаний період </t>
  </si>
  <si>
    <t>Залишки на особових рахунках які ще не розподілені</t>
  </si>
  <si>
    <t>Касові видатки за вказаний період</t>
  </si>
  <si>
    <t>Залишки коштів на реєстраційних рахунках</t>
  </si>
  <si>
    <t xml:space="preserve">Зареєстрованні фінансові зобов`язання </t>
  </si>
  <si>
    <t>Залишки асигнувань на вказаний період</t>
  </si>
  <si>
    <t>Залишки асигнувань до кінця року</t>
  </si>
  <si>
    <t>% виконання на вказаний період (гр6/гр5*100)</t>
  </si>
  <si>
    <t>Залишки плану на рік відносно касових</t>
  </si>
  <si>
    <t>Залишки плану на період відносно касових</t>
  </si>
  <si>
    <t>% виконання на вказаний період (гр8/гр5*100)</t>
  </si>
  <si>
    <t>Районний бюджет Голованівського району</t>
  </si>
  <si>
    <t>0100</t>
  </si>
  <si>
    <t>Державне управління</t>
  </si>
  <si>
    <t>Всього по бюджету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</si>
</sst>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/>
    <xf numFmtId="0" fontId="0" fillId="2" borderId="1" xfId="0" quotePrefix="1" applyFill="1" applyBorder="1"/>
    <xf numFmtId="0" fontId="0" fillId="2" borderId="1" xfId="0" applyFill="1" applyBorder="1"/>
    <xf numFmtId="2" fontId="0" fillId="2" borderId="1" xfId="0" applyNumberFormat="1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tabSelected="1" workbookViewId="0">
      <selection activeCell="A2" sqref="A2:XFD2"/>
    </sheetView>
  </sheetViews>
  <sheetFormatPr defaultRowHeight="12.75" x14ac:dyDescent="0.2"/>
  <cols>
    <col min="3" max="6" width="10.42578125" bestFit="1" customWidth="1"/>
    <col min="7" max="7" width="9.28515625" bestFit="1" customWidth="1"/>
    <col min="8" max="8" width="10.42578125" bestFit="1" customWidth="1"/>
    <col min="9" max="10" width="9.28515625" bestFit="1" customWidth="1"/>
    <col min="11" max="11" width="9.42578125" bestFit="1" customWidth="1"/>
    <col min="12" max="12" width="10.42578125" bestFit="1" customWidth="1"/>
    <col min="13" max="13" width="9.28515625" bestFit="1" customWidth="1"/>
    <col min="14" max="14" width="10.42578125" bestFit="1" customWidth="1"/>
    <col min="15" max="15" width="9.42578125" bestFit="1" customWidth="1"/>
    <col min="16" max="16" width="9.28515625" bestFit="1" customWidth="1"/>
  </cols>
  <sheetData>
    <row r="1" spans="1:16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3" spans="1:16" ht="89.25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</row>
    <row r="4" spans="1:16" x14ac:dyDescent="0.2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</row>
    <row r="5" spans="1:16" x14ac:dyDescent="0.2">
      <c r="A5" s="2">
        <v>11304200000</v>
      </c>
      <c r="B5" s="2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2">
      <c r="A6" s="4" t="s">
        <v>18</v>
      </c>
      <c r="B6" s="5" t="s">
        <v>19</v>
      </c>
      <c r="C6" s="6">
        <v>2261200</v>
      </c>
      <c r="D6" s="6">
        <v>2281200</v>
      </c>
      <c r="E6" s="6">
        <v>1337450</v>
      </c>
      <c r="F6" s="6">
        <v>1218262</v>
      </c>
      <c r="G6" s="6">
        <v>0</v>
      </c>
      <c r="H6" s="6">
        <v>1218262</v>
      </c>
      <c r="I6" s="6">
        <v>0</v>
      </c>
      <c r="J6" s="6">
        <v>0</v>
      </c>
      <c r="K6" s="6">
        <f>E6-F6</f>
        <v>119188</v>
      </c>
      <c r="L6" s="6">
        <f>D6-F6</f>
        <v>1062938</v>
      </c>
      <c r="M6" s="6">
        <f>IF(E6=0,0,(F6/E6)*100)</f>
        <v>91.088414520168982</v>
      </c>
      <c r="N6" s="6">
        <f>D6-H6</f>
        <v>1062938</v>
      </c>
      <c r="O6" s="6">
        <f>E6-H6</f>
        <v>119188</v>
      </c>
      <c r="P6" s="6">
        <f>IF(E6=0,0,(H6/E6)*100)</f>
        <v>91.088414520168982</v>
      </c>
    </row>
    <row r="7" spans="1:16" x14ac:dyDescent="0.2">
      <c r="A7" s="5" t="s">
        <v>20</v>
      </c>
      <c r="B7" s="5"/>
      <c r="C7" s="6">
        <v>2261200</v>
      </c>
      <c r="D7" s="6">
        <v>2281200</v>
      </c>
      <c r="E7" s="6">
        <v>1337450</v>
      </c>
      <c r="F7" s="6">
        <v>1218262</v>
      </c>
      <c r="G7" s="6">
        <v>0</v>
      </c>
      <c r="H7" s="6">
        <v>1218262</v>
      </c>
      <c r="I7" s="6">
        <v>0</v>
      </c>
      <c r="J7" s="6">
        <v>0</v>
      </c>
      <c r="K7" s="6">
        <f>E7-F7</f>
        <v>119188</v>
      </c>
      <c r="L7" s="6">
        <f>D7-F7</f>
        <v>1062938</v>
      </c>
      <c r="M7" s="6">
        <f>IF(E7=0,0,(F7/E7)*100)</f>
        <v>91.088414520168982</v>
      </c>
      <c r="N7" s="6">
        <f>D7-H7</f>
        <v>1062938</v>
      </c>
      <c r="O7" s="6">
        <f>E7-H7</f>
        <v>119188</v>
      </c>
      <c r="P7" s="6">
        <f>IF(E7=0,0,(H7/E7)*100)</f>
        <v>91.088414520168982</v>
      </c>
    </row>
  </sheetData>
  <mergeCells count="1">
    <mergeCell ref="A1:L1"/>
  </mergeCells>
  <pageMargins left="0.59055118110236204" right="0.59055118110236204" top="0.39370078740157499" bottom="0.39370078740157499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BUH2</dc:creator>
  <cp:lastModifiedBy>RFU</cp:lastModifiedBy>
  <dcterms:created xsi:type="dcterms:W3CDTF">2026-08-18T07:57:06Z</dcterms:created>
  <dcterms:modified xsi:type="dcterms:W3CDTF">2026-08-27T06:55:54Z</dcterms:modified>
</cp:coreProperties>
</file>