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0.11.2025 р\"/>
    </mc:Choice>
  </mc:AlternateContent>
  <bookViews>
    <workbookView xWindow="0" yWindow="0" windowWidth="14370" windowHeight="9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O8" i="1"/>
  <c r="N8" i="1"/>
  <c r="M8" i="1"/>
  <c r="L8" i="1"/>
  <c r="K8" i="1"/>
  <c r="P7" i="1"/>
  <c r="O7" i="1"/>
  <c r="N7" i="1"/>
  <c r="M7" i="1"/>
  <c r="L7" i="1"/>
  <c r="K7" i="1"/>
</calcChain>
</file>

<file path=xl/sharedStrings.xml><?xml version="1.0" encoding="utf-8"?>
<sst xmlns="http://schemas.openxmlformats.org/spreadsheetml/2006/main" count="22" uniqueCount="22">
  <si>
    <t xml:space="preserve">Аналіз фінансування установ на 30.11.2025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</si>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</sst>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workbookViewId="0">
      <selection activeCell="B3" sqref="B1:B1048576"/>
    </sheetView>
  </sheetViews>
  <sheetFormatPr defaultRowHeight="12.75" x14ac:dyDescent="0.2"/>
  <cols>
    <col min="2" max="2" width="30.140625" customWidth="1"/>
    <col min="3" max="6" width="10.42578125" bestFit="1" customWidth="1"/>
    <col min="7" max="7" width="9.28515625" bestFit="1" customWidth="1"/>
    <col min="8" max="8" width="10.42578125" bestFit="1" customWidth="1"/>
    <col min="9" max="10" width="9.28515625" bestFit="1" customWidth="1"/>
    <col min="11" max="12" width="9.42578125" bestFit="1" customWidth="1"/>
    <col min="13" max="13" width="9.28515625" bestFit="1" customWidth="1"/>
    <col min="14" max="15" width="9.42578125" bestFit="1" customWidth="1"/>
    <col min="16" max="16" width="9.28515625" bestFit="1" customWidth="1"/>
  </cols>
  <sheetData>
    <row r="1" spans="1:16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6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6" ht="89.25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</row>
    <row r="5" spans="1:16" x14ac:dyDescent="0.2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</row>
    <row r="6" spans="1:16" x14ac:dyDescent="0.2">
      <c r="A6" s="2">
        <v>11304200000</v>
      </c>
      <c r="B6" s="2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4" t="s">
        <v>19</v>
      </c>
      <c r="B7" s="5" t="s">
        <v>20</v>
      </c>
      <c r="C7" s="6">
        <v>2404400</v>
      </c>
      <c r="D7" s="6">
        <v>2404400</v>
      </c>
      <c r="E7" s="6">
        <v>2226835</v>
      </c>
      <c r="F7" s="6">
        <v>1875888.28</v>
      </c>
      <c r="G7" s="6">
        <v>0</v>
      </c>
      <c r="H7" s="6">
        <v>1867388.28</v>
      </c>
      <c r="I7" s="6">
        <v>8500</v>
      </c>
      <c r="J7" s="6">
        <v>0</v>
      </c>
      <c r="K7" s="6">
        <f>E7-F7</f>
        <v>350946.72</v>
      </c>
      <c r="L7" s="6">
        <f>D7-F7</f>
        <v>528511.72</v>
      </c>
      <c r="M7" s="6">
        <f>IF(E7=0,0,(F7/E7)*100)</f>
        <v>84.240111189199013</v>
      </c>
      <c r="N7" s="6">
        <f>D7-H7</f>
        <v>537011.72</v>
      </c>
      <c r="O7" s="6">
        <f>E7-H7</f>
        <v>359446.72</v>
      </c>
      <c r="P7" s="6">
        <f>IF(E7=0,0,(H7/E7)*100)</f>
        <v>83.858403518895656</v>
      </c>
    </row>
    <row r="8" spans="1:16" x14ac:dyDescent="0.2">
      <c r="A8" s="5" t="s">
        <v>21</v>
      </c>
      <c r="B8" s="5"/>
      <c r="C8" s="6">
        <v>2404400</v>
      </c>
      <c r="D8" s="6">
        <v>2404400</v>
      </c>
      <c r="E8" s="6">
        <v>2226835</v>
      </c>
      <c r="F8" s="6">
        <v>1875888.28</v>
      </c>
      <c r="G8" s="6">
        <v>0</v>
      </c>
      <c r="H8" s="6">
        <v>1867388.28</v>
      </c>
      <c r="I8" s="6">
        <v>8500</v>
      </c>
      <c r="J8" s="6">
        <v>0</v>
      </c>
      <c r="K8" s="6">
        <f>E8-F8</f>
        <v>350946.72</v>
      </c>
      <c r="L8" s="6">
        <f>D8-F8</f>
        <v>528511.72</v>
      </c>
      <c r="M8" s="6">
        <f>IF(E8=0,0,(F8/E8)*100)</f>
        <v>84.240111189199013</v>
      </c>
      <c r="N8" s="6">
        <f>D8-H8</f>
        <v>537011.72</v>
      </c>
      <c r="O8" s="6">
        <f>E8-H8</f>
        <v>359446.72</v>
      </c>
      <c r="P8" s="6">
        <f>IF(E8=0,0,(H8/E8)*100)</f>
        <v>83.858403518895656</v>
      </c>
    </row>
  </sheetData>
  <mergeCells count="2">
    <mergeCell ref="A1:L1"/>
    <mergeCell ref="A2:L2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2025-12-29T08:31:29Z</dcterms:created>
  <dcterms:modified xsi:type="dcterms:W3CDTF">2025-12-29T08:45:59Z</dcterms:modified>
</cp:coreProperties>
</file>